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อธิวัฒน์ เจริญภูมิ\OneDrive\เดสก์ท็อป\ita\2568\O12\"/>
    </mc:Choice>
  </mc:AlternateContent>
  <xr:revisionPtr revIDLastSave="0" documentId="13_ncr:1_{8D0C21C8-A2DA-4BDC-9CCA-610DBD41FACE}" xr6:coauthVersionLast="47" xr6:coauthVersionMax="47" xr10:uidLastSave="{00000000-0000-0000-0000-000000000000}"/>
  <bookViews>
    <workbookView xWindow="-105" yWindow="0" windowWidth="20745" windowHeight="15585" xr2:uid="{7F16C6A4-5AA5-4D99-B387-5FB7990E4819}"/>
  </bookViews>
  <sheets>
    <sheet name="Sheet1" sheetId="1" r:id="rId1"/>
  </sheets>
  <definedNames>
    <definedName name="_xlnm.Print_Titles" localSheetId="0">Sheet1!$4:$5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D32" i="1"/>
  <c r="D18" i="1"/>
  <c r="D25" i="1" s="1"/>
  <c r="D40" i="1" l="1"/>
</calcChain>
</file>

<file path=xl/sharedStrings.xml><?xml version="1.0" encoding="utf-8"?>
<sst xmlns="http://schemas.openxmlformats.org/spreadsheetml/2006/main" count="199" uniqueCount="73">
  <si>
    <t>ที่</t>
  </si>
  <si>
    <t>ชื่อโครงการ/กิจกรรม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</si>
  <si>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</si>
  <si>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</si>
  <si>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</si>
  <si>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</si>
  <si>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</si>
  <si>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</si>
  <si>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</si>
  <si>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</si>
  <si>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</si>
  <si>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 xml:space="preserve"> -</t>
  </si>
  <si>
    <t>ค่าตอบแทนนอกเวลาราชการ (OT)</t>
  </si>
  <si>
    <t>ค่าเบี้ยเลี้ยง ที่พัก พาหนะ</t>
  </si>
  <si>
    <t>ค่าซ่อมแซมยานพาหนะ</t>
  </si>
  <si>
    <t>ค่าวัสดุสำนักงาน</t>
  </si>
  <si>
    <t>ค่าวัสดุจราจร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</si>
  <si>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</si>
  <si>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</si>
  <si>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</si>
  <si>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 xml:space="preserve"> กำหนดมาตรการในการ ประหยัดพลังงาน</t>
  </si>
  <si>
    <t xml:space="preserve"> ประชาชนมีความปลอดภัย ในชีวิตและทรัพย์สินและเพิ่มประสิทธิภาพการบริการประชาชน </t>
  </si>
  <si>
    <t xml:space="preserve"> ค่าใช้จ่ายสาธารณูปโภคลดลง</t>
  </si>
  <si>
    <t xml:space="preserve"> ความพึงพอใจของผู้เสียหาย พยาน ผู้ต้องหาต่อการดำเนิน มาตรการ คุ้มครองสิทธิ์ ตามหลักมนุษยชนในกระบวนการยุติธรรม</t>
  </si>
  <si>
    <t xml:space="preserve"> ความพึงพอใจของผู้เสียหาย หรือพยาน ผู้ต้องหาต่อการดำเนินมาตรการ คุ้มครองสิทธิ์ ตามหลักมนุษยชนใน กระบวนการยุติธรรม</t>
  </si>
  <si>
    <t xml:space="preserve"> การสร้างภาคีเครือข่ายต่อการเข้ามามีส่วนร่วมในกิจกรรมของตำรวจ</t>
  </si>
  <si>
    <t xml:space="preserve"> ความพึงพอใจของชุมชน การมีส่วนร่วมในการป้องกันยาเสพติด</t>
  </si>
  <si>
    <t xml:space="preserve"> กำหนดมาตรการในการบังคับใช้กฎหมายในช่วงเทศกาลปีใหม่สงกรานต์</t>
  </si>
  <si>
    <t xml:space="preserve"> ป้องกันการเกิดอุบัติเหตุทางถนน</t>
  </si>
  <si>
    <t xml:space="preserve"> นักท่องเที่ยวมีความปลอดภัย ในชีวิตและทรัพย์สิน</t>
  </si>
  <si>
    <t xml:space="preserve"> ความเชื่อมั่นของนักท่องเที่ยว ที่มีความปลอดภัยในชีวิตและทรัพย์สิน</t>
  </si>
  <si>
    <t xml:space="preserve"> การสร้างภูมิคุ้มกันในกลุ่มเป้าหมายระดับโรงเรียนประถมศึกษาหรือมัธยมศึกษาหรือเทียบเท่า</t>
  </si>
  <si>
    <t xml:space="preserve"> ลดปัญหายาเสพติดในสถานศึกษา</t>
  </si>
  <si>
    <t xml:space="preserve"> สามารถลดการแพร่ระบาดในชุมชนเป้าหมาย</t>
  </si>
  <si>
    <t xml:space="preserve"> สกัดกั้นและปราบปรามเครือข่ายการค้ายาเสพติดในประเทศและอาชญากรรมข้ามชาติการบริหารจัดการสกัดกั้นยาเสพติดพื้นที่พักคอย</t>
  </si>
  <si>
    <t xml:space="preserve"> สามารถสกัดกั้นและปราบปรามทำลายเครือข่ายการค้ายาเสพติดรายสำคัญ</t>
  </si>
  <si>
    <t xml:space="preserve"> ปราบปรามและบังคับใช้กฎหมายในการทำลายโครงสร้างการค้ายาเสพติด กลุ่มผู้มีอิทธิพล ผู้อยู่เบื้องหลัง</t>
  </si>
  <si>
    <t xml:space="preserve"> ดำเนินการยึด อายัดทรัพย์สินของเครือข่ายยาเสพติดตามพ.ร.บ.ป้องกันและปราบปรามการฟอกเงิน   พ.ศ.2542</t>
  </si>
  <si>
    <t xml:space="preserve"> ประชาชนมีความปลอดภัยในชีวิตและทรัพย์สิน</t>
  </si>
  <si>
    <t>ภูมิคุ้มกันในกลุ่มเป้าหมายระดับโรงเรียนประถมศึกษาหรือมัธยมศึกษาหรือเทียบเท่า</t>
  </si>
  <si>
    <t>1 ค่าตอบแทนนักจิตวิทยา</t>
  </si>
  <si>
    <t>2 ค่าตอบแทนชันสูตรพลิกศพ</t>
  </si>
  <si>
    <t>3 ค่าส่งหมายเรียกพยาน</t>
  </si>
  <si>
    <t>4 ค่าตอบแทนพยาน</t>
  </si>
  <si>
    <t xml:space="preserve"> เพื่อเพิ่มประสิทธิภาพให้กับ ข้าราชการตำรวจ ในการบริการประชาชน และอำนวย ความยุติธรรมได้อย่างรวดเร็ว</t>
  </si>
  <si>
    <t>-</t>
  </si>
  <si>
    <t>กำหนดพื้นที่ที่มีการแพร่ระบาดของยาเสพติด เพื่อปิดล้อมตรวจค้น สกัดกั้น ไม่ให้มีการแพร่ระบาดของยาเสพติดในชุมชน</t>
  </si>
  <si>
    <r>
      <rPr>
        <b/>
        <sz val="16"/>
        <color theme="1"/>
        <rFont val="Angsana New"/>
        <family val="1"/>
      </rPr>
      <t>โครงการ</t>
    </r>
    <r>
      <rPr>
        <sz val="16"/>
        <color theme="1"/>
        <rFont val="Angsana New"/>
        <family val="1"/>
      </rPr>
      <t xml:space="preserve"> สร้างเครือข่ายการมีส่วนร่วมของประชาชน ในการป้องกันอาชญากรรมระดับตำบล</t>
    </r>
  </si>
  <si>
    <r>
      <rPr>
        <b/>
        <sz val="16"/>
        <color theme="1"/>
        <rFont val="Angsana New"/>
        <family val="1"/>
      </rPr>
      <t>โครงการ</t>
    </r>
    <r>
      <rPr>
        <sz val="16"/>
        <color theme="1"/>
        <rFont val="Angsana New"/>
        <family val="1"/>
      </rPr>
      <t xml:space="preserve"> รณรงค์ป้องกัน และแก้ไขปัญหาอุบัติเหตุทางถนนช่วงเทศกาล</t>
    </r>
  </si>
  <si>
    <r>
      <rPr>
        <b/>
        <sz val="16"/>
        <color theme="1"/>
        <rFont val="Angsana New"/>
        <family val="1"/>
      </rPr>
      <t>โครงการ</t>
    </r>
    <r>
      <rPr>
        <sz val="16"/>
        <color theme="1"/>
        <rFont val="Angsana New"/>
        <family val="1"/>
      </rPr>
      <t xml:space="preserve"> การรักษาความปลอดภัยและให้บริการแก่นักท่องเที่ยว</t>
    </r>
  </si>
  <si>
    <r>
      <rPr>
        <b/>
        <sz val="16"/>
        <color theme="1"/>
        <rFont val="Angsana New"/>
        <family val="1"/>
      </rPr>
      <t>โครงการ</t>
    </r>
    <r>
      <rPr>
        <sz val="16"/>
        <color theme="1"/>
        <rFont val="Angsana New"/>
        <family val="1"/>
      </rPr>
      <t xml:space="preserve"> สร้างภูมิคุ้มกันและป้องกันยาเสพติด
</t>
    </r>
    <r>
      <rPr>
        <b/>
        <sz val="16"/>
        <color theme="1"/>
        <rFont val="Angsana New"/>
        <family val="1"/>
      </rPr>
      <t>กิจกรรม</t>
    </r>
    <r>
      <rPr>
        <sz val="16"/>
        <color theme="1"/>
        <rFont val="Angsana New"/>
        <family val="1"/>
      </rPr>
      <t xml:space="preserve"> การศึกษาเพื่อต่อต้านการใช้ยาเสพติดในเด็กนักเรียน (ครูตำรวจ D.A.R.E.)</t>
    </r>
  </si>
  <si>
    <r>
      <rPr>
        <b/>
        <sz val="16"/>
        <color theme="1"/>
        <rFont val="Angsana New"/>
        <family val="1"/>
      </rPr>
      <t xml:space="preserve">โครงการ </t>
    </r>
    <r>
      <rPr>
        <sz val="16"/>
        <color theme="1"/>
        <rFont val="Angsana New"/>
        <family val="1"/>
      </rPr>
      <t>ตำรวจประสานโรงเรียน
( 1 ตำรวจ 1 โรงเรียน )</t>
    </r>
  </si>
  <si>
    <r>
      <rPr>
        <b/>
        <sz val="16"/>
        <color theme="1"/>
        <rFont val="Angsana New"/>
        <family val="1"/>
      </rPr>
      <t>โครงการ</t>
    </r>
    <r>
      <rPr>
        <sz val="16"/>
        <color theme="1"/>
        <rFont val="Angsana New"/>
        <family val="1"/>
      </rPr>
      <t xml:space="preserve"> ปราบปรามการค้ายาเสพติด </t>
    </r>
  </si>
  <si>
    <r>
      <rPr>
        <b/>
        <sz val="16"/>
        <color theme="1"/>
        <rFont val="Angsana New"/>
        <family val="1"/>
      </rPr>
      <t xml:space="preserve">กิจกรรม </t>
    </r>
    <r>
      <rPr>
        <sz val="16"/>
        <color theme="1"/>
        <rFont val="Angsana New"/>
        <family val="1"/>
      </rPr>
      <t>ปิดล้อมตรวจค้นเป้าหมายยาเสพติดเพื่อป้องกันการแพร่ระบาดของยาเสพติด</t>
    </r>
  </si>
  <si>
    <r>
      <rPr>
        <b/>
        <sz val="16"/>
        <color theme="1"/>
        <rFont val="Angsana New"/>
        <family val="1"/>
      </rPr>
      <t>กิจกรรม</t>
    </r>
    <r>
      <rPr>
        <sz val="16"/>
        <color theme="1"/>
        <rFont val="Angsana New"/>
        <family val="1"/>
      </rPr>
      <t xml:space="preserve"> การป้องกัน ปราบปราม สืบสวนผู้ผลิตและผู้ค้ายาเสพติด (License Plate)</t>
    </r>
  </si>
  <si>
    <r>
      <rPr>
        <b/>
        <sz val="16"/>
        <color theme="1"/>
        <rFont val="Angsana New"/>
        <family val="1"/>
      </rPr>
      <t>กิจกรรม</t>
    </r>
    <r>
      <rPr>
        <sz val="16"/>
        <color theme="1"/>
        <rFont val="Angsana New"/>
        <family val="1"/>
      </rPr>
      <t xml:space="preserve"> บริหารจัดการสกัดกั้นยาเสพติดพื้นที่ชายแดน และพื้นที่พักคอย (Heart Land)</t>
    </r>
  </si>
  <si>
    <r>
      <rPr>
        <b/>
        <sz val="16"/>
        <color theme="1"/>
        <rFont val="Angsana New"/>
        <family val="1"/>
      </rPr>
      <t>โครงการ</t>
    </r>
    <r>
      <rPr>
        <sz val="16"/>
        <color theme="1"/>
        <rFont val="Angsana New"/>
        <family val="1"/>
      </rPr>
      <t xml:space="preserve"> สลายโครงสลายเครือข่ายผู้มีอิทธิพล ที่เกี่ยวข้องกับยาเสพติด</t>
    </r>
  </si>
  <si>
    <t>ค่าน้ำมันรถยนต์</t>
  </si>
  <si>
    <t>รถจักรยานยนต์</t>
  </si>
  <si>
    <t>รวม</t>
  </si>
  <si>
    <r>
      <rPr>
        <b/>
        <sz val="13"/>
        <rFont val="Angsana New"/>
        <family val="1"/>
      </rPr>
      <t>โครงการ</t>
    </r>
    <r>
      <rPr>
        <sz val="13"/>
        <rFont val="Angsana New"/>
        <family val="1"/>
      </rPr>
      <t xml:space="preserve"> การบังคับใช้กฎหมายอำนวยความยุติธรรม และบริการประชาชน</t>
    </r>
  </si>
  <si>
    <t>รวมได้รับจำนวนงบประมาณ</t>
  </si>
  <si>
    <r>
      <t xml:space="preserve"> </t>
    </r>
    <r>
      <rPr>
        <b/>
        <sz val="16"/>
        <color theme="1"/>
        <rFont val="Angsana New"/>
        <family val="1"/>
      </rPr>
      <t>โครงการ</t>
    </r>
    <r>
      <rPr>
        <sz val="16"/>
        <color theme="1"/>
        <rFont val="Angsana New"/>
        <family val="1"/>
      </rPr>
      <t xml:space="preserve"> ปฏิรูปงานตำรวจ
 </t>
    </r>
    <r>
      <rPr>
        <b/>
        <sz val="16"/>
        <color theme="1"/>
        <rFont val="Angsana New"/>
        <family val="1"/>
      </rPr>
      <t>กิจกรรม</t>
    </r>
    <r>
      <rPr>
        <sz val="16"/>
        <color theme="1"/>
        <rFont val="Angsana New"/>
        <family val="1"/>
      </rPr>
      <t xml:space="preserve"> การปฏิรูประบบงานสอบสวนและการบังคับใช้กฎหมาย</t>
    </r>
  </si>
  <si>
    <t>เพิ่มประสิทธิภาพในการปฏิบัติงานของข้าราชการตำรวจ</t>
  </si>
  <si>
    <t>รวมค่าตอบแทนกลุ่มงานสอบสวน</t>
  </si>
  <si>
    <t>ค่าจ้างเหมาบริการ ทำความสะอาด</t>
  </si>
  <si>
    <t>แผนการใช้จ่ายงบประมาณ</t>
  </si>
  <si>
    <t>สถานีตำรวจภูธรบุ่งคล้า จังหวัดบึงกาฬ</t>
  </si>
  <si>
    <t xml:space="preserve">ประจำปีงบประมาณ พ.ศ. 2568 </t>
  </si>
  <si>
    <t>แบ่งประเภทได้ดังนี้...</t>
  </si>
  <si>
    <t>แบ่งกิจกรรมได้ดังนี้...</t>
  </si>
  <si>
    <t>ต.ค.67 - ก.ย.68</t>
  </si>
  <si>
    <t>ต.ค.67 - ก.ย.69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</si>
</sst>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(* #,##0_);_(* \(#,##0\);_(* &quot;-&quot;??_);_(@_)"/>
    <numFmt numFmtId="188" formatCode="_-* #,##0_-;\-* #,##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b/>
      <sz val="16"/>
      <name val="Angsana New"/>
      <family val="1"/>
    </font>
    <font>
      <sz val="14"/>
      <color theme="1"/>
      <name val="Angsana New"/>
      <family val="1"/>
    </font>
    <font>
      <sz val="13"/>
      <color theme="1"/>
      <name val="Angsana New"/>
      <family val="1"/>
    </font>
    <font>
      <sz val="13"/>
      <name val="Angsana New"/>
      <family val="1"/>
    </font>
    <font>
      <b/>
      <sz val="13"/>
      <name val="Angsana New"/>
      <family val="1"/>
    </font>
    <font>
      <b/>
      <sz val="13"/>
      <color theme="1"/>
      <name val="Angsana New"/>
      <family val="1"/>
    </font>
    <font>
      <sz val="16"/>
      <color rgb="FFFF0000"/>
      <name val="Angsana New"/>
      <family val="1"/>
    </font>
    <font>
      <sz val="8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0" applyFont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3" fontId="4" fillId="3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43" fontId="3" fillId="0" borderId="0" xfId="1" applyFont="1"/>
    <xf numFmtId="3" fontId="3" fillId="0" borderId="0" xfId="0" applyNumberFormat="1" applyFont="1"/>
    <xf numFmtId="43" fontId="3" fillId="0" borderId="0" xfId="0" applyNumberFormat="1" applyFont="1"/>
    <xf numFmtId="3" fontId="3" fillId="2" borderId="1" xfId="0" applyNumberFormat="1" applyFont="1" applyFill="1" applyBorder="1" applyAlignment="1">
      <alignment vertical="top" wrapText="1"/>
    </xf>
    <xf numFmtId="188" fontId="3" fillId="2" borderId="1" xfId="1" applyNumberFormat="1" applyFont="1" applyFill="1" applyBorder="1" applyAlignment="1">
      <alignment vertical="top"/>
    </xf>
    <xf numFmtId="3" fontId="3" fillId="2" borderId="1" xfId="0" applyNumberFormat="1" applyFont="1" applyFill="1" applyBorder="1" applyAlignment="1">
      <alignment horizontal="right" vertical="top" wrapText="1"/>
    </xf>
    <xf numFmtId="3" fontId="3" fillId="2" borderId="1" xfId="1" applyNumberFormat="1" applyFont="1" applyFill="1" applyBorder="1" applyAlignment="1">
      <alignment vertical="top"/>
    </xf>
    <xf numFmtId="3" fontId="3" fillId="2" borderId="1" xfId="0" applyNumberFormat="1" applyFont="1" applyFill="1" applyBorder="1" applyAlignment="1">
      <alignment vertical="center" wrapText="1"/>
    </xf>
    <xf numFmtId="3" fontId="5" fillId="2" borderId="1" xfId="0" applyNumberFormat="1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187" fontId="3" fillId="0" borderId="0" xfId="1" applyNumberFormat="1" applyFont="1"/>
    <xf numFmtId="3" fontId="3" fillId="0" borderId="0" xfId="1" applyNumberFormat="1" applyFont="1"/>
    <xf numFmtId="0" fontId="3" fillId="0" borderId="0" xfId="0" applyFont="1" applyAlignment="1">
      <alignment vertical="top"/>
    </xf>
    <xf numFmtId="0" fontId="3" fillId="0" borderId="5" xfId="0" applyFont="1" applyBorder="1" applyAlignment="1">
      <alignment vertical="top" wrapText="1"/>
    </xf>
    <xf numFmtId="0" fontId="3" fillId="0" borderId="5" xfId="0" applyFont="1" applyBorder="1" applyAlignment="1">
      <alignment horizontal="left" vertical="top" wrapText="1"/>
    </xf>
    <xf numFmtId="3" fontId="3" fillId="2" borderId="5" xfId="0" applyNumberFormat="1" applyFont="1" applyFill="1" applyBorder="1" applyAlignment="1">
      <alignment vertical="center" wrapText="1"/>
    </xf>
    <xf numFmtId="0" fontId="3" fillId="0" borderId="5" xfId="0" applyFont="1" applyBorder="1" applyAlignment="1">
      <alignment horizontal="center" vertical="top" wrapText="1"/>
    </xf>
    <xf numFmtId="187" fontId="6" fillId="0" borderId="1" xfId="1" applyNumberFormat="1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3" fontId="6" fillId="2" borderId="1" xfId="1" applyNumberFormat="1" applyFont="1" applyFill="1" applyBorder="1" applyAlignment="1">
      <alignment horizontal="right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3" fontId="6" fillId="2" borderId="1" xfId="1" applyNumberFormat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187" fontId="6" fillId="0" borderId="1" xfId="1" applyNumberFormat="1" applyFont="1" applyFill="1" applyBorder="1" applyAlignment="1">
      <alignment vertical="top" wrapText="1"/>
    </xf>
    <xf numFmtId="187" fontId="6" fillId="0" borderId="1" xfId="1" applyNumberFormat="1" applyFont="1" applyFill="1" applyBorder="1" applyAlignment="1">
      <alignment horizontal="left" vertical="center" wrapText="1"/>
    </xf>
    <xf numFmtId="3" fontId="6" fillId="2" borderId="1" xfId="0" applyNumberFormat="1" applyFont="1" applyFill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3" fontId="3" fillId="0" borderId="1" xfId="1" applyNumberFormat="1" applyFont="1" applyBorder="1"/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 shrinkToFit="1"/>
    </xf>
    <xf numFmtId="3" fontId="6" fillId="2" borderId="3" xfId="1" applyNumberFormat="1" applyFont="1" applyFill="1" applyBorder="1" applyAlignment="1">
      <alignment horizontal="center" vertical="center" wrapText="1"/>
    </xf>
    <xf numFmtId="3" fontId="6" fillId="2" borderId="1" xfId="1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top" wrapText="1"/>
    </xf>
    <xf numFmtId="0" fontId="10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87" fontId="4" fillId="3" borderId="1" xfId="1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 wrapText="1" shrinkToFit="1"/>
    </xf>
    <xf numFmtId="3" fontId="6" fillId="2" borderId="2" xfId="1" applyNumberFormat="1" applyFont="1" applyFill="1" applyBorder="1" applyAlignment="1">
      <alignment horizontal="center" vertical="center" wrapText="1"/>
    </xf>
    <xf numFmtId="3" fontId="6" fillId="2" borderId="3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87" fontId="6" fillId="0" borderId="2" xfId="1" applyNumberFormat="1" applyFont="1" applyFill="1" applyBorder="1" applyAlignment="1">
      <alignment horizontal="center" vertical="top" wrapText="1"/>
    </xf>
    <xf numFmtId="187" fontId="6" fillId="0" borderId="4" xfId="1" applyNumberFormat="1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187" fontId="6" fillId="0" borderId="1" xfId="1" applyNumberFormat="1" applyFont="1" applyFill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0927B-C9A3-4C58-BC0B-9942A64046E4}">
  <dimension ref="A1:M42"/>
  <sheetViews>
    <sheetView tabSelected="1" topLeftCell="A23" zoomScale="90" zoomScaleNormal="90" workbookViewId="0">
      <selection activeCell="K29" sqref="K29"/>
    </sheetView>
  </sheetViews>
  <sheetFormatPr defaultColWidth="9.125" defaultRowHeight="23.25" x14ac:dyDescent="0.5"/>
  <cols>
    <col min="1" max="1" width="4.5" style="19" customWidth="1"/>
    <col min="2" max="2" width="31.75" style="1" customWidth="1"/>
    <col min="3" max="3" width="22" style="20" customWidth="1"/>
    <col min="4" max="4" width="10.875" style="21" customWidth="1"/>
    <col min="5" max="5" width="8.75" style="22" customWidth="1"/>
    <col min="6" max="6" width="8.5" style="22" customWidth="1"/>
    <col min="7" max="8" width="5.875" style="22" customWidth="1"/>
    <col min="9" max="9" width="14" style="19" customWidth="1"/>
    <col min="10" max="11" width="22" style="1" customWidth="1"/>
    <col min="12" max="12" width="14.875" style="1" bestFit="1" customWidth="1"/>
    <col min="13" max="13" width="14.875" style="1" customWidth="1"/>
    <col min="14" max="14" width="9.125" style="1" customWidth="1"/>
    <col min="15" max="16384" width="9.125" style="1"/>
  </cols>
  <sheetData>
    <row r="1" spans="1:13" ht="21" customHeight="1" x14ac:dyDescent="0.5">
      <c r="A1" s="66" t="s">
        <v>66</v>
      </c>
      <c r="B1" s="66"/>
      <c r="C1" s="66"/>
      <c r="D1" s="66"/>
      <c r="E1" s="66"/>
      <c r="F1" s="66"/>
      <c r="G1" s="66"/>
      <c r="H1" s="66"/>
      <c r="I1" s="66"/>
      <c r="J1" s="66"/>
    </row>
    <row r="2" spans="1:13" ht="21" customHeight="1" x14ac:dyDescent="0.5">
      <c r="A2" s="66" t="s">
        <v>67</v>
      </c>
      <c r="B2" s="66"/>
      <c r="C2" s="66"/>
      <c r="D2" s="66"/>
      <c r="E2" s="66"/>
      <c r="F2" s="66"/>
      <c r="G2" s="66"/>
      <c r="H2" s="66"/>
      <c r="I2" s="66"/>
      <c r="J2" s="66"/>
    </row>
    <row r="3" spans="1:13" ht="20.25" customHeight="1" x14ac:dyDescent="0.5">
      <c r="A3" s="67" t="s">
        <v>68</v>
      </c>
      <c r="B3" s="67"/>
      <c r="C3" s="67"/>
      <c r="D3" s="67"/>
      <c r="E3" s="67"/>
      <c r="F3" s="67"/>
      <c r="G3" s="67"/>
      <c r="H3" s="67"/>
      <c r="I3" s="67"/>
      <c r="J3" s="67"/>
    </row>
    <row r="4" spans="1:13" ht="23.25" customHeight="1" x14ac:dyDescent="0.5">
      <c r="A4" s="68" t="s">
        <v>0</v>
      </c>
      <c r="B4" s="69" t="s">
        <v>1</v>
      </c>
      <c r="C4" s="70" t="s">
        <v>2</v>
      </c>
      <c r="D4" s="4" t="s">
        <v>3</v>
      </c>
      <c r="E4" s="4"/>
      <c r="F4" s="4"/>
      <c r="G4" s="4"/>
      <c r="H4" s="68" t="s">
        <v>10</v>
      </c>
      <c r="I4" s="69" t="s">
        <v>4</v>
      </c>
      <c r="J4" s="69" t="s">
        <v>5</v>
      </c>
    </row>
    <row r="5" spans="1:13" ht="51" customHeight="1" x14ac:dyDescent="0.5">
      <c r="A5" s="68"/>
      <c r="B5" s="69"/>
      <c r="C5" s="70"/>
      <c r="D5" s="5" t="s">
        <v>6</v>
      </c>
      <c r="E5" s="3" t="s">
        <v>7</v>
      </c>
      <c r="F5" s="2" t="s">
        <v>8</v>
      </c>
      <c r="G5" s="2" t="s">
        <v>9</v>
      </c>
      <c r="H5" s="68"/>
      <c r="I5" s="69"/>
      <c r="J5" s="69"/>
    </row>
    <row r="6" spans="1:13" ht="20.100000000000001" customHeight="1" x14ac:dyDescent="0.5">
      <c r="A6" s="78">
        <v>1</v>
      </c>
      <c r="B6" s="71" t="s">
        <v>60</v>
      </c>
      <c r="C6" s="76" t="s">
        <v>44</v>
      </c>
      <c r="D6" s="73">
        <v>933700</v>
      </c>
      <c r="E6" s="61" t="s">
        <v>11</v>
      </c>
      <c r="F6" s="61" t="s">
        <v>11</v>
      </c>
      <c r="G6" s="61" t="s">
        <v>11</v>
      </c>
      <c r="H6" s="61" t="s">
        <v>11</v>
      </c>
      <c r="I6" s="61" t="s">
        <v>71</v>
      </c>
      <c r="J6" s="63" t="s">
        <v>21</v>
      </c>
    </row>
    <row r="7" spans="1:13" ht="20.100000000000001" customHeight="1" x14ac:dyDescent="0.5">
      <c r="A7" s="79"/>
      <c r="B7" s="72"/>
      <c r="C7" s="77"/>
      <c r="D7" s="74"/>
      <c r="E7" s="62"/>
      <c r="F7" s="62"/>
      <c r="G7" s="62"/>
      <c r="H7" s="62"/>
      <c r="I7" s="62"/>
      <c r="J7" s="64"/>
    </row>
    <row r="8" spans="1:13" ht="20.100000000000001" customHeight="1" x14ac:dyDescent="0.5">
      <c r="A8" s="79"/>
      <c r="B8" s="44" t="s">
        <v>69</v>
      </c>
      <c r="C8" s="77"/>
      <c r="D8" s="45"/>
      <c r="E8" s="43"/>
      <c r="F8" s="43"/>
      <c r="G8" s="43"/>
      <c r="H8" s="43"/>
      <c r="I8" s="43"/>
      <c r="J8" s="64"/>
    </row>
    <row r="9" spans="1:13" ht="20.100000000000001" customHeight="1" x14ac:dyDescent="0.5">
      <c r="A9" s="79"/>
      <c r="B9" s="29" t="s">
        <v>12</v>
      </c>
      <c r="C9" s="77"/>
      <c r="D9" s="30">
        <v>595200</v>
      </c>
      <c r="E9" s="31" t="s">
        <v>11</v>
      </c>
      <c r="F9" s="31" t="s">
        <v>11</v>
      </c>
      <c r="G9" s="31" t="s">
        <v>11</v>
      </c>
      <c r="H9" s="31" t="s">
        <v>11</v>
      </c>
      <c r="I9" s="32" t="s">
        <v>71</v>
      </c>
      <c r="J9" s="64"/>
      <c r="K9" s="9"/>
      <c r="L9" s="9"/>
      <c r="M9" s="9"/>
    </row>
    <row r="10" spans="1:13" ht="20.100000000000001" customHeight="1" x14ac:dyDescent="0.5">
      <c r="A10" s="79"/>
      <c r="B10" s="29" t="s">
        <v>13</v>
      </c>
      <c r="C10" s="77"/>
      <c r="D10" s="33">
        <v>103200</v>
      </c>
      <c r="E10" s="31" t="s">
        <v>11</v>
      </c>
      <c r="F10" s="31" t="s">
        <v>11</v>
      </c>
      <c r="G10" s="31" t="s">
        <v>11</v>
      </c>
      <c r="H10" s="31" t="s">
        <v>11</v>
      </c>
      <c r="I10" s="32" t="s">
        <v>71</v>
      </c>
      <c r="J10" s="64"/>
    </row>
    <row r="11" spans="1:13" ht="20.100000000000001" customHeight="1" x14ac:dyDescent="0.5">
      <c r="A11" s="79"/>
      <c r="B11" s="29" t="s">
        <v>14</v>
      </c>
      <c r="C11" s="77"/>
      <c r="D11" s="33">
        <v>15200</v>
      </c>
      <c r="E11" s="31" t="s">
        <v>11</v>
      </c>
      <c r="F11" s="31" t="s">
        <v>11</v>
      </c>
      <c r="G11" s="31" t="s">
        <v>11</v>
      </c>
      <c r="H11" s="31" t="s">
        <v>11</v>
      </c>
      <c r="I11" s="32" t="s">
        <v>72</v>
      </c>
      <c r="J11" s="64"/>
    </row>
    <row r="12" spans="1:13" ht="20.100000000000001" customHeight="1" x14ac:dyDescent="0.5">
      <c r="A12" s="79"/>
      <c r="B12" s="29" t="s">
        <v>65</v>
      </c>
      <c r="C12" s="77"/>
      <c r="D12" s="33">
        <v>32700</v>
      </c>
      <c r="E12" s="31" t="s">
        <v>11</v>
      </c>
      <c r="F12" s="31" t="s">
        <v>11</v>
      </c>
      <c r="G12" s="31" t="s">
        <v>11</v>
      </c>
      <c r="H12" s="31" t="s">
        <v>11</v>
      </c>
      <c r="I12" s="32" t="s">
        <v>71</v>
      </c>
      <c r="J12" s="64"/>
    </row>
    <row r="13" spans="1:13" ht="20.100000000000001" customHeight="1" x14ac:dyDescent="0.5">
      <c r="A13" s="79"/>
      <c r="B13" s="29" t="s">
        <v>15</v>
      </c>
      <c r="C13" s="77"/>
      <c r="D13" s="33">
        <v>5800</v>
      </c>
      <c r="E13" s="31" t="s">
        <v>11</v>
      </c>
      <c r="F13" s="31" t="s">
        <v>11</v>
      </c>
      <c r="G13" s="31" t="s">
        <v>11</v>
      </c>
      <c r="H13" s="31" t="s">
        <v>11</v>
      </c>
      <c r="I13" s="32" t="s">
        <v>71</v>
      </c>
      <c r="J13" s="64"/>
    </row>
    <row r="14" spans="1:13" ht="20.100000000000001" customHeight="1" x14ac:dyDescent="0.5">
      <c r="A14" s="79"/>
      <c r="B14" s="29" t="s">
        <v>57</v>
      </c>
      <c r="C14" s="77"/>
      <c r="D14" s="33">
        <v>350000</v>
      </c>
      <c r="E14" s="31" t="s">
        <v>11</v>
      </c>
      <c r="F14" s="31" t="s">
        <v>11</v>
      </c>
      <c r="G14" s="31" t="s">
        <v>11</v>
      </c>
      <c r="H14" s="31" t="s">
        <v>11</v>
      </c>
      <c r="I14" s="32" t="s">
        <v>71</v>
      </c>
      <c r="J14" s="64"/>
    </row>
    <row r="15" spans="1:13" ht="20.100000000000001" customHeight="1" x14ac:dyDescent="0.5">
      <c r="A15" s="79"/>
      <c r="B15" s="29" t="s">
        <v>58</v>
      </c>
      <c r="C15" s="77"/>
      <c r="D15" s="33">
        <v>606600</v>
      </c>
      <c r="E15" s="31" t="s">
        <v>11</v>
      </c>
      <c r="F15" s="31" t="s">
        <v>11</v>
      </c>
      <c r="G15" s="31" t="s">
        <v>11</v>
      </c>
      <c r="H15" s="31" t="s">
        <v>11</v>
      </c>
      <c r="I15" s="32" t="s">
        <v>71</v>
      </c>
      <c r="J15" s="64"/>
    </row>
    <row r="16" spans="1:13" ht="20.100000000000001" customHeight="1" x14ac:dyDescent="0.5">
      <c r="A16" s="79"/>
      <c r="B16" s="29" t="s">
        <v>16</v>
      </c>
      <c r="C16" s="77"/>
      <c r="D16" s="33">
        <v>4200</v>
      </c>
      <c r="E16" s="31" t="s">
        <v>11</v>
      </c>
      <c r="F16" s="31" t="s">
        <v>11</v>
      </c>
      <c r="G16" s="31" t="s">
        <v>11</v>
      </c>
      <c r="H16" s="31" t="s">
        <v>11</v>
      </c>
      <c r="I16" s="32" t="s">
        <v>71</v>
      </c>
      <c r="J16" s="64"/>
    </row>
    <row r="17" spans="1:11" ht="20.100000000000001" customHeight="1" x14ac:dyDescent="0.5">
      <c r="A17" s="79"/>
      <c r="B17" s="29" t="s">
        <v>17</v>
      </c>
      <c r="C17" s="77"/>
      <c r="D17" s="33">
        <v>16800</v>
      </c>
      <c r="E17" s="31" t="s">
        <v>11</v>
      </c>
      <c r="F17" s="31" t="s">
        <v>11</v>
      </c>
      <c r="G17" s="31" t="s">
        <v>11</v>
      </c>
      <c r="H17" s="31" t="s">
        <v>11</v>
      </c>
      <c r="I17" s="32" t="s">
        <v>71</v>
      </c>
      <c r="J17" s="64"/>
    </row>
    <row r="18" spans="1:11" ht="20.100000000000001" customHeight="1" x14ac:dyDescent="0.5">
      <c r="A18" s="79"/>
      <c r="B18" s="34" t="s">
        <v>18</v>
      </c>
      <c r="C18" s="35"/>
      <c r="D18" s="46">
        <f>SUM(D9:D17)</f>
        <v>1729700</v>
      </c>
      <c r="E18" s="31"/>
      <c r="F18" s="31"/>
      <c r="G18" s="31"/>
      <c r="H18" s="31"/>
      <c r="I18" s="32" t="s">
        <v>71</v>
      </c>
      <c r="J18" s="65"/>
      <c r="K18" s="10"/>
    </row>
    <row r="19" spans="1:11" ht="32.25" customHeight="1" x14ac:dyDescent="0.5">
      <c r="A19" s="79"/>
      <c r="B19" s="29" t="s">
        <v>19</v>
      </c>
      <c r="C19" s="36" t="s">
        <v>20</v>
      </c>
      <c r="D19" s="33">
        <v>43300</v>
      </c>
      <c r="E19" s="31" t="s">
        <v>11</v>
      </c>
      <c r="F19" s="31" t="s">
        <v>11</v>
      </c>
      <c r="G19" s="31" t="s">
        <v>11</v>
      </c>
      <c r="H19" s="31" t="s">
        <v>11</v>
      </c>
      <c r="I19" s="32" t="s">
        <v>71</v>
      </c>
      <c r="J19" s="28" t="s">
        <v>22</v>
      </c>
      <c r="K19" s="11"/>
    </row>
    <row r="20" spans="1:11" ht="20.100000000000001" customHeight="1" x14ac:dyDescent="0.5">
      <c r="A20" s="79"/>
      <c r="B20" s="29" t="s">
        <v>40</v>
      </c>
      <c r="C20" s="81" t="s">
        <v>23</v>
      </c>
      <c r="D20" s="37">
        <v>3800</v>
      </c>
      <c r="E20" s="31" t="s">
        <v>11</v>
      </c>
      <c r="F20" s="31" t="s">
        <v>11</v>
      </c>
      <c r="G20" s="31" t="s">
        <v>11</v>
      </c>
      <c r="H20" s="31" t="s">
        <v>11</v>
      </c>
      <c r="I20" s="32" t="s">
        <v>71</v>
      </c>
      <c r="J20" s="54" t="s">
        <v>24</v>
      </c>
      <c r="K20" s="11"/>
    </row>
    <row r="21" spans="1:11" ht="20.100000000000001" customHeight="1" x14ac:dyDescent="0.5">
      <c r="A21" s="79"/>
      <c r="B21" s="29" t="s">
        <v>41</v>
      </c>
      <c r="C21" s="81"/>
      <c r="D21" s="37">
        <v>23400</v>
      </c>
      <c r="E21" s="31" t="s">
        <v>11</v>
      </c>
      <c r="F21" s="31" t="s">
        <v>11</v>
      </c>
      <c r="G21" s="31" t="s">
        <v>11</v>
      </c>
      <c r="H21" s="31" t="s">
        <v>11</v>
      </c>
      <c r="I21" s="32" t="s">
        <v>71</v>
      </c>
      <c r="J21" s="54"/>
    </row>
    <row r="22" spans="1:11" ht="20.100000000000001" customHeight="1" x14ac:dyDescent="0.5">
      <c r="A22" s="79"/>
      <c r="B22" s="29" t="s">
        <v>42</v>
      </c>
      <c r="C22" s="81"/>
      <c r="D22" s="37">
        <v>2100</v>
      </c>
      <c r="E22" s="31" t="s">
        <v>11</v>
      </c>
      <c r="F22" s="31" t="s">
        <v>11</v>
      </c>
      <c r="G22" s="31" t="s">
        <v>11</v>
      </c>
      <c r="H22" s="31" t="s">
        <v>11</v>
      </c>
      <c r="I22" s="32" t="s">
        <v>71</v>
      </c>
      <c r="J22" s="54"/>
    </row>
    <row r="23" spans="1:11" ht="20.100000000000001" customHeight="1" x14ac:dyDescent="0.5">
      <c r="A23" s="79"/>
      <c r="B23" s="29" t="s">
        <v>43</v>
      </c>
      <c r="C23" s="81"/>
      <c r="D23" s="37">
        <v>18500</v>
      </c>
      <c r="E23" s="31" t="s">
        <v>11</v>
      </c>
      <c r="F23" s="31" t="s">
        <v>11</v>
      </c>
      <c r="G23" s="31" t="s">
        <v>11</v>
      </c>
      <c r="H23" s="31" t="s">
        <v>11</v>
      </c>
      <c r="I23" s="32" t="s">
        <v>71</v>
      </c>
      <c r="J23" s="54"/>
    </row>
    <row r="24" spans="1:11" ht="20.100000000000001" customHeight="1" x14ac:dyDescent="0.5">
      <c r="A24" s="79"/>
      <c r="B24" s="38" t="s">
        <v>64</v>
      </c>
      <c r="C24" s="29"/>
      <c r="D24" s="47">
        <f>SUM(D20:D23)</f>
        <v>47800</v>
      </c>
      <c r="E24" s="29"/>
      <c r="F24" s="29"/>
      <c r="G24" s="29"/>
      <c r="H24" s="29"/>
      <c r="I24" s="31" t="s">
        <v>71</v>
      </c>
      <c r="J24" s="28"/>
    </row>
    <row r="25" spans="1:11" ht="20.100000000000001" customHeight="1" x14ac:dyDescent="0.5">
      <c r="A25" s="80"/>
      <c r="B25" s="34" t="s">
        <v>59</v>
      </c>
      <c r="C25" s="27"/>
      <c r="D25" s="37">
        <f>SUM(D18,D24,D19)</f>
        <v>1820800</v>
      </c>
      <c r="E25" s="31"/>
      <c r="F25" s="31"/>
      <c r="G25" s="31"/>
      <c r="H25" s="31"/>
      <c r="I25" s="32"/>
      <c r="J25" s="28"/>
    </row>
    <row r="26" spans="1:11" ht="69.75" customHeight="1" x14ac:dyDescent="0.5">
      <c r="A26" s="7">
        <v>2</v>
      </c>
      <c r="B26" s="8" t="s">
        <v>47</v>
      </c>
      <c r="C26" s="8" t="s">
        <v>25</v>
      </c>
      <c r="D26" s="13">
        <v>53000</v>
      </c>
      <c r="E26" s="7" t="s">
        <v>11</v>
      </c>
      <c r="F26" s="7" t="s">
        <v>11</v>
      </c>
      <c r="G26" s="7" t="s">
        <v>11</v>
      </c>
      <c r="H26" s="7" t="s">
        <v>11</v>
      </c>
      <c r="I26" s="7" t="s">
        <v>71</v>
      </c>
      <c r="J26" s="8" t="s">
        <v>26</v>
      </c>
    </row>
    <row r="27" spans="1:11" ht="66.75" customHeight="1" x14ac:dyDescent="0.5">
      <c r="A27" s="7">
        <v>3</v>
      </c>
      <c r="B27" s="6" t="s">
        <v>48</v>
      </c>
      <c r="C27" s="8" t="s">
        <v>27</v>
      </c>
      <c r="D27" s="12">
        <v>42000</v>
      </c>
      <c r="E27" s="7" t="s">
        <v>11</v>
      </c>
      <c r="F27" s="7" t="s">
        <v>11</v>
      </c>
      <c r="G27" s="7" t="s">
        <v>11</v>
      </c>
      <c r="H27" s="7" t="s">
        <v>11</v>
      </c>
      <c r="I27" s="7" t="s">
        <v>71</v>
      </c>
      <c r="J27" s="8" t="s">
        <v>28</v>
      </c>
    </row>
    <row r="28" spans="1:11" ht="68.25" customHeight="1" x14ac:dyDescent="0.5">
      <c r="A28" s="7">
        <v>4</v>
      </c>
      <c r="B28" s="8" t="s">
        <v>49</v>
      </c>
      <c r="C28" s="8" t="s">
        <v>29</v>
      </c>
      <c r="D28" s="14">
        <v>68640</v>
      </c>
      <c r="E28" s="7" t="s">
        <v>11</v>
      </c>
      <c r="F28" s="7" t="s">
        <v>11</v>
      </c>
      <c r="G28" s="7" t="s">
        <v>11</v>
      </c>
      <c r="H28" s="7" t="s">
        <v>11</v>
      </c>
      <c r="I28" s="7" t="s">
        <v>71</v>
      </c>
      <c r="J28" s="8" t="s">
        <v>30</v>
      </c>
    </row>
    <row r="29" spans="1:11" ht="96.75" customHeight="1" x14ac:dyDescent="0.5">
      <c r="A29" s="7">
        <v>5</v>
      </c>
      <c r="B29" s="6" t="s">
        <v>50</v>
      </c>
      <c r="C29" s="8" t="s">
        <v>39</v>
      </c>
      <c r="D29" s="15">
        <v>41200</v>
      </c>
      <c r="E29" s="7" t="s">
        <v>11</v>
      </c>
      <c r="F29" s="7" t="s">
        <v>11</v>
      </c>
      <c r="G29" s="7" t="s">
        <v>11</v>
      </c>
      <c r="H29" s="7" t="s">
        <v>11</v>
      </c>
      <c r="I29" s="7" t="s">
        <v>71</v>
      </c>
      <c r="J29" s="8" t="s">
        <v>32</v>
      </c>
    </row>
    <row r="30" spans="1:11" ht="96.75" customHeight="1" x14ac:dyDescent="0.5">
      <c r="A30" s="7">
        <v>6</v>
      </c>
      <c r="B30" s="6" t="s">
        <v>51</v>
      </c>
      <c r="C30" s="8" t="s">
        <v>31</v>
      </c>
      <c r="D30" s="12">
        <v>2530</v>
      </c>
      <c r="E30" s="7" t="s">
        <v>11</v>
      </c>
      <c r="F30" s="7" t="s">
        <v>11</v>
      </c>
      <c r="G30" s="7" t="s">
        <v>11</v>
      </c>
      <c r="H30" s="7" t="s">
        <v>11</v>
      </c>
      <c r="I30" s="7" t="s">
        <v>71</v>
      </c>
      <c r="J30" s="8" t="s">
        <v>32</v>
      </c>
    </row>
    <row r="31" spans="1:11" ht="81" customHeight="1" x14ac:dyDescent="0.5">
      <c r="A31" s="26"/>
      <c r="B31" s="23"/>
      <c r="C31" s="24"/>
      <c r="D31" s="25"/>
      <c r="E31" s="26"/>
      <c r="F31" s="26"/>
      <c r="G31" s="26"/>
      <c r="H31" s="26"/>
      <c r="I31" s="26"/>
      <c r="J31" s="24"/>
    </row>
    <row r="32" spans="1:11" ht="24.75" customHeight="1" x14ac:dyDescent="0.5">
      <c r="A32" s="51">
        <v>7</v>
      </c>
      <c r="B32" s="6" t="s">
        <v>52</v>
      </c>
      <c r="C32" s="55" t="s">
        <v>46</v>
      </c>
      <c r="D32" s="48">
        <f>SUM(D34:D36)</f>
        <v>91550</v>
      </c>
      <c r="E32" s="6"/>
      <c r="F32" s="6"/>
      <c r="G32" s="6"/>
      <c r="H32" s="6"/>
      <c r="I32" s="6" t="s">
        <v>71</v>
      </c>
      <c r="J32" s="58" t="s">
        <v>33</v>
      </c>
    </row>
    <row r="33" spans="1:10" ht="24.75" customHeight="1" x14ac:dyDescent="0.5">
      <c r="A33" s="52"/>
      <c r="B33" s="7" t="s">
        <v>70</v>
      </c>
      <c r="C33" s="56"/>
      <c r="D33" s="48"/>
      <c r="E33" s="6"/>
      <c r="F33" s="6"/>
      <c r="G33" s="6"/>
      <c r="H33" s="6"/>
      <c r="I33" s="6"/>
      <c r="J33" s="59"/>
    </row>
    <row r="34" spans="1:10" ht="88.5" customHeight="1" x14ac:dyDescent="0.5">
      <c r="A34" s="52"/>
      <c r="B34" s="8" t="s">
        <v>53</v>
      </c>
      <c r="C34" s="56"/>
      <c r="D34" s="17">
        <v>10000</v>
      </c>
      <c r="E34" s="7" t="s">
        <v>11</v>
      </c>
      <c r="F34" s="7" t="s">
        <v>11</v>
      </c>
      <c r="G34" s="7" t="s">
        <v>11</v>
      </c>
      <c r="H34" s="7" t="s">
        <v>11</v>
      </c>
      <c r="I34" s="7" t="s">
        <v>71</v>
      </c>
      <c r="J34" s="59"/>
    </row>
    <row r="35" spans="1:10" ht="111" customHeight="1" x14ac:dyDescent="0.5">
      <c r="A35" s="52"/>
      <c r="B35" s="8" t="s">
        <v>54</v>
      </c>
      <c r="C35" s="57"/>
      <c r="D35" s="16">
        <v>48550</v>
      </c>
      <c r="E35" s="7" t="s">
        <v>45</v>
      </c>
      <c r="F35" s="7" t="s">
        <v>45</v>
      </c>
      <c r="G35" s="7" t="s">
        <v>45</v>
      </c>
      <c r="H35" s="7" t="s">
        <v>45</v>
      </c>
      <c r="I35" s="7" t="s">
        <v>71</v>
      </c>
      <c r="J35" s="60"/>
    </row>
    <row r="36" spans="1:10" ht="114" customHeight="1" x14ac:dyDescent="0.5">
      <c r="A36" s="52"/>
      <c r="B36" s="6" t="s">
        <v>55</v>
      </c>
      <c r="C36" s="8" t="s">
        <v>34</v>
      </c>
      <c r="D36" s="12">
        <v>33000</v>
      </c>
      <c r="E36" s="7" t="s">
        <v>11</v>
      </c>
      <c r="F36" s="7" t="s">
        <v>11</v>
      </c>
      <c r="G36" s="7" t="s">
        <v>11</v>
      </c>
      <c r="H36" s="7" t="s">
        <v>11</v>
      </c>
      <c r="I36" s="7" t="s">
        <v>71</v>
      </c>
      <c r="J36" s="8" t="s">
        <v>35</v>
      </c>
    </row>
    <row r="37" spans="1:10" ht="21.75" customHeight="1" x14ac:dyDescent="0.5">
      <c r="A37" s="53"/>
      <c r="B37" s="7" t="s">
        <v>59</v>
      </c>
      <c r="C37" s="8"/>
      <c r="D37" s="12">
        <v>91550</v>
      </c>
      <c r="E37" s="7"/>
      <c r="F37" s="7"/>
      <c r="G37" s="7"/>
      <c r="H37" s="7"/>
      <c r="I37" s="7"/>
      <c r="J37" s="8"/>
    </row>
    <row r="38" spans="1:10" ht="111" customHeight="1" x14ac:dyDescent="0.5">
      <c r="A38" s="7">
        <v>8</v>
      </c>
      <c r="B38" s="6" t="s">
        <v>56</v>
      </c>
      <c r="C38" s="8" t="s">
        <v>36</v>
      </c>
      <c r="D38" s="12">
        <v>7800</v>
      </c>
      <c r="E38" s="7" t="s">
        <v>11</v>
      </c>
      <c r="F38" s="7" t="s">
        <v>11</v>
      </c>
      <c r="G38" s="7" t="s">
        <v>11</v>
      </c>
      <c r="H38" s="7" t="s">
        <v>11</v>
      </c>
      <c r="I38" s="7" t="s">
        <v>71</v>
      </c>
      <c r="J38" s="8" t="s">
        <v>37</v>
      </c>
    </row>
    <row r="39" spans="1:10" ht="116.25" customHeight="1" x14ac:dyDescent="0.5">
      <c r="A39" s="7">
        <v>9</v>
      </c>
      <c r="B39" s="8" t="s">
        <v>62</v>
      </c>
      <c r="C39" s="8" t="s">
        <v>63</v>
      </c>
      <c r="D39" s="18">
        <v>67500</v>
      </c>
      <c r="E39" s="7" t="s">
        <v>11</v>
      </c>
      <c r="F39" s="7" t="s">
        <v>11</v>
      </c>
      <c r="G39" s="7" t="s">
        <v>11</v>
      </c>
      <c r="H39" s="7" t="s">
        <v>11</v>
      </c>
      <c r="I39" s="7" t="s">
        <v>71</v>
      </c>
      <c r="J39" s="8" t="s">
        <v>38</v>
      </c>
    </row>
    <row r="40" spans="1:10" ht="20.25" customHeight="1" x14ac:dyDescent="0.5">
      <c r="A40" s="75" t="s">
        <v>61</v>
      </c>
      <c r="B40" s="75"/>
      <c r="C40" s="75"/>
      <c r="D40" s="39">
        <f>SUM(D38:D39,D32,D30,D29,D28,D27,D26,D25)</f>
        <v>2195020</v>
      </c>
      <c r="E40" s="40"/>
      <c r="F40" s="40"/>
      <c r="G40" s="40"/>
      <c r="H40" s="40"/>
      <c r="I40" s="41"/>
      <c r="J40" s="42"/>
    </row>
    <row r="41" spans="1:10" ht="23.25" customHeight="1" x14ac:dyDescent="0.5"/>
    <row r="42" spans="1:10" x14ac:dyDescent="0.5">
      <c r="A42" s="49"/>
      <c r="B42" s="50"/>
      <c r="C42" s="50"/>
      <c r="D42" s="50"/>
      <c r="E42" s="50"/>
    </row>
  </sheetData>
  <mergeCells count="26">
    <mergeCell ref="B6:B7"/>
    <mergeCell ref="D6:D7"/>
    <mergeCell ref="E6:E7"/>
    <mergeCell ref="A40:C40"/>
    <mergeCell ref="C6:C17"/>
    <mergeCell ref="A6:A25"/>
    <mergeCell ref="C20:C23"/>
    <mergeCell ref="A1:J1"/>
    <mergeCell ref="A2:J2"/>
    <mergeCell ref="A3:J3"/>
    <mergeCell ref="A4:A5"/>
    <mergeCell ref="B4:B5"/>
    <mergeCell ref="C4:C5"/>
    <mergeCell ref="J4:J5"/>
    <mergeCell ref="I4:I5"/>
    <mergeCell ref="H4:H5"/>
    <mergeCell ref="H6:H7"/>
    <mergeCell ref="I6:I7"/>
    <mergeCell ref="J6:J18"/>
    <mergeCell ref="F6:F7"/>
    <mergeCell ref="G6:G7"/>
    <mergeCell ref="A42:E42"/>
    <mergeCell ref="A32:A37"/>
    <mergeCell ref="J20:J23"/>
    <mergeCell ref="C32:C35"/>
    <mergeCell ref="J32:J35"/>
  </mergeCells>
  <phoneticPr fontId="11" type="noConversion"/>
  <printOptions horizontalCentered="1"/>
  <pageMargins left="0.23622047244094491" right="0.19685039370078741" top="0" bottom="0" header="0.27559055118110237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ThePrince ..</dc:creator>
  <cp:lastModifiedBy>อธิวัฒน์ เจริญภูมิ</cp:lastModifiedBy>
  <cp:lastPrinted>2025-07-04T02:18:17Z</cp:lastPrinted>
  <dcterms:created xsi:type="dcterms:W3CDTF">2024-03-25T08:02:07Z</dcterms:created>
  <dcterms:modified xsi:type="dcterms:W3CDTF">2025-07-04T02:21:46Z</dcterms:modified>
</cp:coreProperties>
</file>